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2026 이지헌\재정공시\홈페이지 게시용\2026재정공시\"/>
    </mc:Choice>
  </mc:AlternateContent>
  <xr:revisionPtr revIDLastSave="0" documentId="13_ncr:1_{343E4D1C-99CE-4135-AFCE-6C98778E653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별첨1)재원별 세입현황" sheetId="1" r:id="rId1"/>
    <sheet name="(별첨2)분야별 세출현황" sheetId="2" r:id="rId2"/>
    <sheet name="(별첨3)통합재정수지2(순세계잉여금포함)" sheetId="3" r:id="rId3"/>
    <sheet name="(별첨4-1) 주민참여예산 사업별 현황" sheetId="4" r:id="rId4"/>
    <sheet name="(별첨4-2) 주민참여예산 주민의견서" sheetId="5" r:id="rId5"/>
  </sheets>
  <definedNames>
    <definedName name="_xlnm.Print_Area" localSheetId="4">'(별첨4-2) 주민참여예산 주민의견서'!$A$1:$O$28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3" l="1"/>
  <c r="J8" i="3"/>
  <c r="J9" i="3"/>
  <c r="J10" i="3"/>
  <c r="J7" i="3"/>
  <c r="I9" i="3"/>
  <c r="I10" i="3"/>
  <c r="I7" i="3"/>
</calcChain>
</file>

<file path=xl/sharedStrings.xml><?xml version="1.0" encoding="utf-8"?>
<sst xmlns="http://schemas.openxmlformats.org/spreadsheetml/2006/main" count="266" uniqueCount="182">
  <si>
    <t>세입재원</t>
  </si>
  <si>
    <t>금액</t>
  </si>
  <si>
    <t>비중</t>
  </si>
  <si>
    <t>합 계</t>
  </si>
  <si>
    <t>지 방 세</t>
  </si>
  <si>
    <t>세외수입</t>
  </si>
  <si>
    <t>지방교부세</t>
  </si>
  <si>
    <t>조정교부금 등</t>
  </si>
  <si>
    <t>보 조 금</t>
  </si>
  <si>
    <t>지 방 채</t>
  </si>
  <si>
    <t xml:space="preserve">보전수입 등 및 내부거래 </t>
  </si>
  <si>
    <t>세출분야</t>
  </si>
  <si>
    <t>일반공공행정</t>
  </si>
  <si>
    <t>공공질서 및 안전</t>
  </si>
  <si>
    <t>교 육</t>
  </si>
  <si>
    <t>문화 및 관광</t>
  </si>
  <si>
    <t>환경</t>
  </si>
  <si>
    <t>사회복지</t>
  </si>
  <si>
    <t>보 건</t>
  </si>
  <si>
    <t>농림해양수산</t>
  </si>
  <si>
    <t>산업･중소기업 및 에너지</t>
  </si>
  <si>
    <t>교통 및 물류</t>
  </si>
  <si>
    <t>국토 및 지역개발</t>
  </si>
  <si>
    <t>과학기술</t>
  </si>
  <si>
    <t>예비비</t>
  </si>
  <si>
    <t>기 타</t>
  </si>
  <si>
    <t>회계별</t>
  </si>
  <si>
    <t>통 계 규 모</t>
  </si>
  <si>
    <t>(G=B+E)</t>
  </si>
  <si>
    <t>(H=A-G)</t>
  </si>
  <si>
    <t>통합재정수지 2</t>
  </si>
  <si>
    <t>(I=A-G+F)</t>
  </si>
  <si>
    <t>세입</t>
  </si>
  <si>
    <t>지출</t>
  </si>
  <si>
    <t>(B)</t>
  </si>
  <si>
    <t>(C)</t>
  </si>
  <si>
    <t>(D)</t>
  </si>
  <si>
    <t>순융자</t>
  </si>
  <si>
    <t>(E=D-C)</t>
  </si>
  <si>
    <t>(F)</t>
  </si>
  <si>
    <t>총 계</t>
  </si>
  <si>
    <t>일반회계</t>
  </si>
  <si>
    <t>기 금</t>
  </si>
  <si>
    <t>통합재정수지 1</t>
  </si>
  <si>
    <t>통합재정수지 1</t>
    <phoneticPr fontId="1" type="noConversion"/>
  </si>
  <si>
    <t>통합재정규모</t>
    <phoneticPr fontId="1" type="noConversion"/>
  </si>
  <si>
    <t>(A)</t>
    <phoneticPr fontId="1" type="noConversion"/>
  </si>
  <si>
    <t>융자회수</t>
    <phoneticPr fontId="1" type="noConversion"/>
  </si>
  <si>
    <t>융자지출</t>
    <phoneticPr fontId="1" type="noConversion"/>
  </si>
  <si>
    <t>순세계잉여금</t>
    <phoneticPr fontId="1" type="noConversion"/>
  </si>
  <si>
    <t>기타특별회계</t>
    <phoneticPr fontId="1" type="noConversion"/>
  </si>
  <si>
    <t>구 분</t>
  </si>
  <si>
    <t>부서명</t>
  </si>
  <si>
    <t>예산반영액</t>
  </si>
  <si>
    <t>총 액</t>
  </si>
  <si>
    <t>신규사업</t>
  </si>
  <si>
    <t>일반참여예산사업</t>
  </si>
  <si>
    <t>계속사업</t>
  </si>
  <si>
    <t>정보관리사업명</t>
    <phoneticPr fontId="1" type="noConversion"/>
  </si>
  <si>
    <t>출처</t>
    <phoneticPr fontId="1" type="noConversion"/>
  </si>
  <si>
    <t>통합재정수지 상세</t>
    <phoneticPr fontId="1" type="noConversion"/>
  </si>
  <si>
    <t>주민참여예산 세부사업 현황</t>
    <phoneticPr fontId="1" type="noConversion"/>
  </si>
  <si>
    <t>최근 5년 산청군 재원별 세입현황</t>
    <phoneticPr fontId="1" type="noConversion"/>
  </si>
  <si>
    <t>최근 5년 산청군 분야별 세출현황</t>
    <phoneticPr fontId="1" type="noConversion"/>
  </si>
  <si>
    <t>100.00%</t>
    <phoneticPr fontId="10" type="noConversion"/>
  </si>
  <si>
    <t>100.00%</t>
  </si>
  <si>
    <t>4.87%</t>
  </si>
  <si>
    <t>5.56%</t>
  </si>
  <si>
    <t>5.61%</t>
  </si>
  <si>
    <t>5.55%</t>
  </si>
  <si>
    <t>2.95%</t>
  </si>
  <si>
    <t>2.60%</t>
  </si>
  <si>
    <t>3.70%</t>
  </si>
  <si>
    <t>4.93%</t>
  </si>
  <si>
    <t>47.48%</t>
  </si>
  <si>
    <t>45.42%</t>
  </si>
  <si>
    <t>43.94%</t>
  </si>
  <si>
    <t>42.84%</t>
  </si>
  <si>
    <t>4.42%</t>
  </si>
  <si>
    <t>4.01%</t>
  </si>
  <si>
    <t>3.55%</t>
  </si>
  <si>
    <t>3.41%</t>
  </si>
  <si>
    <t>31.24%</t>
  </si>
  <si>
    <t>31.28%</t>
  </si>
  <si>
    <t>31.56%</t>
  </si>
  <si>
    <t>32.32%</t>
  </si>
  <si>
    <t>0.00%</t>
  </si>
  <si>
    <t>9.04%</t>
  </si>
  <si>
    <t>11.13%</t>
  </si>
  <si>
    <t>11.65%</t>
  </si>
  <si>
    <t>10.95%</t>
  </si>
  <si>
    <t>4.06%</t>
  </si>
  <si>
    <t>4.36%</t>
  </si>
  <si>
    <t>4.22%</t>
  </si>
  <si>
    <t>3.76%</t>
  </si>
  <si>
    <t>2.61%</t>
  </si>
  <si>
    <t>3.66%</t>
  </si>
  <si>
    <t>2.84%</t>
  </si>
  <si>
    <t>3.68%</t>
  </si>
  <si>
    <t>0.68%</t>
  </si>
  <si>
    <t>1.57%</t>
  </si>
  <si>
    <t>1.41%</t>
  </si>
  <si>
    <t>0.76%</t>
  </si>
  <si>
    <t>7.26%</t>
  </si>
  <si>
    <t>6.11%</t>
  </si>
  <si>
    <t>6.09%</t>
  </si>
  <si>
    <t>6.76%</t>
  </si>
  <si>
    <t>9.62%</t>
  </si>
  <si>
    <t>8.31%</t>
  </si>
  <si>
    <t>8.94%</t>
  </si>
  <si>
    <t>7.90%</t>
  </si>
  <si>
    <t>18.49%</t>
  </si>
  <si>
    <t>18.88%</t>
  </si>
  <si>
    <t>19.79%</t>
  </si>
  <si>
    <t>20.69%</t>
  </si>
  <si>
    <t>1.73%</t>
  </si>
  <si>
    <t>1.79%</t>
  </si>
  <si>
    <t>1.85%</t>
  </si>
  <si>
    <t>1.80%</t>
  </si>
  <si>
    <t>26.11%</t>
  </si>
  <si>
    <t>26.41%</t>
  </si>
  <si>
    <t>26.19%</t>
  </si>
  <si>
    <t>28.49%</t>
  </si>
  <si>
    <t>1.78%</t>
  </si>
  <si>
    <t>2.13%</t>
  </si>
  <si>
    <t>1.23%</t>
  </si>
  <si>
    <t>1.97%</t>
  </si>
  <si>
    <t>6.22%</t>
  </si>
  <si>
    <t>4.48%</t>
  </si>
  <si>
    <t>3.94%</t>
  </si>
  <si>
    <t>3.17%</t>
  </si>
  <si>
    <t>4.18%</t>
  </si>
  <si>
    <t>5.14%</t>
  </si>
  <si>
    <t>4.71%</t>
  </si>
  <si>
    <t>4.10%</t>
  </si>
  <si>
    <t>5.57%</t>
  </si>
  <si>
    <t>5.21%</t>
  </si>
  <si>
    <t>6.42%</t>
  </si>
  <si>
    <t>4.49%</t>
  </si>
  <si>
    <t>11.70%</t>
  </si>
  <si>
    <t>11.97%</t>
  </si>
  <si>
    <t>12.37%</t>
  </si>
  <si>
    <t>12.43%</t>
  </si>
  <si>
    <t>100,00%</t>
    <phoneticPr fontId="1" type="noConversion"/>
  </si>
  <si>
    <t>8,478</t>
    <phoneticPr fontId="1" type="noConversion"/>
  </si>
  <si>
    <t>공모사업</t>
  </si>
  <si>
    <t>건설교통과</t>
  </si>
  <si>
    <t>농로 위험구간 야간식별도구 설치사업</t>
  </si>
  <si>
    <t>농축산과</t>
  </si>
  <si>
    <t>산청군 친환경농업지역 안내판 설치(주민참여예산)</t>
  </si>
  <si>
    <t>지역특산물 디저트 경영대회(주민참여예산)</t>
  </si>
  <si>
    <t>민원과</t>
  </si>
  <si>
    <t>삼장면 우편함 보급사업(주민참여예산)</t>
  </si>
  <si>
    <t>산림녹지과</t>
  </si>
  <si>
    <t>산청읍 쌈지공원 조성사업(주민참여예산)</t>
  </si>
  <si>
    <t>생비량면 황토길 꽃길조성사업(주민참여예산)</t>
  </si>
  <si>
    <t>생초면 고읍교 꽃화분 설치사업(주민참여예산)</t>
  </si>
  <si>
    <t>시천면 갈매기뜰 쉼터 조성사업(주민참여예산)</t>
  </si>
  <si>
    <t>오부면 겹벚꽃길 확장사업(주민참여예산)</t>
  </si>
  <si>
    <t>차황면 단계천 둑방길 찔레꽃 식재사업(주민참여예산)</t>
  </si>
  <si>
    <t>지역발전과</t>
  </si>
  <si>
    <t>2026년 산청군민 노래교실 운영(주민참여예산)</t>
  </si>
  <si>
    <t>행정과</t>
  </si>
  <si>
    <t>마을지킴이 양성 및 환경실천 캠페인 사업</t>
  </si>
  <si>
    <t>차황면 마을LED표지판 설치사업(주민참여예산)</t>
  </si>
  <si>
    <t>소계</t>
  </si>
  <si>
    <t>농업기반 주민숙원사업</t>
  </si>
  <si>
    <t>소규모주민숙원(군시행)</t>
  </si>
  <si>
    <t>차황면 농업기반숙원사업</t>
  </si>
  <si>
    <t>금서면 도시재생 주민숙원사업</t>
  </si>
  <si>
    <t>생초면 농업기반숙원사업</t>
    <phoneticPr fontId="1" type="noConversion"/>
  </si>
  <si>
    <t>신안면 농업기반숙원사업</t>
    <phoneticPr fontId="1" type="noConversion"/>
  </si>
  <si>
    <t>생비량면 농업기반숙원사업</t>
    <phoneticPr fontId="1" type="noConversion"/>
  </si>
  <si>
    <t>신등면 농업기반숙원사업</t>
    <phoneticPr fontId="1" type="noConversion"/>
  </si>
  <si>
    <t>60</t>
    <phoneticPr fontId="1" type="noConversion"/>
  </si>
  <si>
    <t>91</t>
    <phoneticPr fontId="1" type="noConversion"/>
  </si>
  <si>
    <t>40</t>
    <phoneticPr fontId="1" type="noConversion"/>
  </si>
  <si>
    <t>81</t>
    <phoneticPr fontId="1" type="noConversion"/>
  </si>
  <si>
    <t>[별첨1]</t>
    <phoneticPr fontId="1" type="noConversion"/>
  </si>
  <si>
    <t>[별첨2]</t>
    <phoneticPr fontId="1" type="noConversion"/>
  </si>
  <si>
    <t>[별첨3]</t>
    <phoneticPr fontId="1" type="noConversion"/>
  </si>
  <si>
    <t>[별첨4-1]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</si>
</sst>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rgb="FF000000"/>
      <name val="한양중고딕"/>
      <family val="3"/>
      <charset val="129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한양중고딕"/>
      <family val="3"/>
      <charset val="129"/>
    </font>
    <font>
      <sz val="12"/>
      <color rgb="FF000000"/>
      <name val="맑은 고딕"/>
      <family val="3"/>
      <charset val="129"/>
      <scheme val="minor"/>
    </font>
    <font>
      <b/>
      <sz val="12"/>
      <color rgb="FF000000"/>
      <name val="HCI Poppy"/>
      <family val="2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4D4D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/>
    </xf>
    <xf numFmtId="10" fontId="3" fillId="4" borderId="1" xfId="0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7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647700</xdr:colOff>
      <xdr:row>27</xdr:row>
      <xdr:rowOff>104775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928E9666-DB71-41CA-96E8-BE913B607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48900" cy="576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view="pageBreakPreview" zoomScaleNormal="100" zoomScaleSheetLayoutView="100" workbookViewId="0">
      <selection sqref="A1:D1"/>
    </sheetView>
  </sheetViews>
  <sheetFormatPr defaultRowHeight="16.5"/>
  <cols>
    <col min="1" max="11" width="15.5" customWidth="1"/>
  </cols>
  <sheetData>
    <row r="1" spans="1:11" ht="30" customHeight="1">
      <c r="A1" s="31" t="s">
        <v>178</v>
      </c>
      <c r="B1" s="31"/>
      <c r="C1" s="31"/>
      <c r="D1" s="31"/>
    </row>
    <row r="2" spans="1:11" ht="30" customHeight="1" thickBot="1">
      <c r="A2" s="32" t="s">
        <v>62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7.25" thickTop="1"/>
    <row r="4" spans="1:11" ht="47.25" customHeight="1">
      <c r="A4" s="34" t="s">
        <v>0</v>
      </c>
      <c r="B4" s="36">
        <v>2022</v>
      </c>
      <c r="C4" s="37"/>
      <c r="D4" s="36">
        <v>2023</v>
      </c>
      <c r="E4" s="37"/>
      <c r="F4" s="36">
        <v>2024</v>
      </c>
      <c r="G4" s="37"/>
      <c r="H4" s="36">
        <v>2025</v>
      </c>
      <c r="I4" s="37"/>
      <c r="J4" s="36">
        <v>2026</v>
      </c>
      <c r="K4" s="37"/>
    </row>
    <row r="5" spans="1:11" ht="47.25" customHeight="1">
      <c r="A5" s="35"/>
      <c r="B5" s="2" t="s">
        <v>1</v>
      </c>
      <c r="C5" s="2" t="s">
        <v>2</v>
      </c>
      <c r="D5" s="2" t="s">
        <v>1</v>
      </c>
      <c r="E5" s="2" t="s">
        <v>2</v>
      </c>
      <c r="F5" s="2" t="s">
        <v>1</v>
      </c>
      <c r="G5" s="2" t="s">
        <v>2</v>
      </c>
      <c r="H5" s="2" t="s">
        <v>1</v>
      </c>
      <c r="I5" s="2" t="s">
        <v>2</v>
      </c>
      <c r="J5" s="2" t="s">
        <v>1</v>
      </c>
      <c r="K5" s="2" t="s">
        <v>2</v>
      </c>
    </row>
    <row r="6" spans="1:11" ht="47.25" customHeight="1">
      <c r="A6" s="3" t="s">
        <v>3</v>
      </c>
      <c r="B6" s="18">
        <v>5558</v>
      </c>
      <c r="C6" s="19" t="s">
        <v>64</v>
      </c>
      <c r="D6" s="18">
        <v>5859</v>
      </c>
      <c r="E6" s="19" t="s">
        <v>65</v>
      </c>
      <c r="F6" s="18">
        <v>5836</v>
      </c>
      <c r="G6" s="19" t="s">
        <v>65</v>
      </c>
      <c r="H6" s="18">
        <v>5934</v>
      </c>
      <c r="I6" s="19" t="s">
        <v>65</v>
      </c>
      <c r="J6" s="21">
        <v>8557</v>
      </c>
      <c r="K6" s="22">
        <v>1</v>
      </c>
    </row>
    <row r="7" spans="1:11" ht="47.25" customHeight="1">
      <c r="A7" s="5" t="s">
        <v>4</v>
      </c>
      <c r="B7" s="18">
        <v>271</v>
      </c>
      <c r="C7" s="19" t="s">
        <v>66</v>
      </c>
      <c r="D7" s="18">
        <v>326</v>
      </c>
      <c r="E7" s="19" t="s">
        <v>67</v>
      </c>
      <c r="F7" s="18">
        <v>327</v>
      </c>
      <c r="G7" s="19" t="s">
        <v>68</v>
      </c>
      <c r="H7" s="18">
        <v>329</v>
      </c>
      <c r="I7" s="19" t="s">
        <v>69</v>
      </c>
      <c r="J7" s="6">
        <v>331</v>
      </c>
      <c r="K7" s="23">
        <v>3.8699999999999998E-2</v>
      </c>
    </row>
    <row r="8" spans="1:11" ht="47.25" customHeight="1">
      <c r="A8" s="5" t="s">
        <v>5</v>
      </c>
      <c r="B8" s="18">
        <v>164</v>
      </c>
      <c r="C8" s="19" t="s">
        <v>70</v>
      </c>
      <c r="D8" s="18">
        <v>152</v>
      </c>
      <c r="E8" s="19" t="s">
        <v>71</v>
      </c>
      <c r="F8" s="18">
        <v>216</v>
      </c>
      <c r="G8" s="19" t="s">
        <v>72</v>
      </c>
      <c r="H8" s="18">
        <v>293</v>
      </c>
      <c r="I8" s="19" t="s">
        <v>73</v>
      </c>
      <c r="J8" s="6">
        <v>216</v>
      </c>
      <c r="K8" s="23">
        <v>2.53E-2</v>
      </c>
    </row>
    <row r="9" spans="1:11" ht="47.25" customHeight="1">
      <c r="A9" s="5" t="s">
        <v>6</v>
      </c>
      <c r="B9" s="18">
        <v>2639</v>
      </c>
      <c r="C9" s="19" t="s">
        <v>74</v>
      </c>
      <c r="D9" s="18">
        <v>2661</v>
      </c>
      <c r="E9" s="19" t="s">
        <v>75</v>
      </c>
      <c r="F9" s="18">
        <v>2564</v>
      </c>
      <c r="G9" s="19" t="s">
        <v>76</v>
      </c>
      <c r="H9" s="18">
        <v>2542</v>
      </c>
      <c r="I9" s="19" t="s">
        <v>77</v>
      </c>
      <c r="J9" s="6">
        <v>2542</v>
      </c>
      <c r="K9" s="23">
        <v>0.29709999999999998</v>
      </c>
    </row>
    <row r="10" spans="1:11" ht="47.25" customHeight="1">
      <c r="A10" s="5" t="s">
        <v>7</v>
      </c>
      <c r="B10" s="18">
        <v>245</v>
      </c>
      <c r="C10" s="19" t="s">
        <v>78</v>
      </c>
      <c r="D10" s="18">
        <v>235</v>
      </c>
      <c r="E10" s="19" t="s">
        <v>79</v>
      </c>
      <c r="F10" s="18">
        <v>207</v>
      </c>
      <c r="G10" s="19" t="s">
        <v>80</v>
      </c>
      <c r="H10" s="18">
        <v>202</v>
      </c>
      <c r="I10" s="19" t="s">
        <v>81</v>
      </c>
      <c r="J10" s="6">
        <v>198</v>
      </c>
      <c r="K10" s="23">
        <v>2.3099999999999999E-2</v>
      </c>
    </row>
    <row r="11" spans="1:11" ht="47.25" customHeight="1">
      <c r="A11" s="5" t="s">
        <v>8</v>
      </c>
      <c r="B11" s="18">
        <v>1736</v>
      </c>
      <c r="C11" s="19" t="s">
        <v>82</v>
      </c>
      <c r="D11" s="18">
        <v>1833</v>
      </c>
      <c r="E11" s="19" t="s">
        <v>83</v>
      </c>
      <c r="F11" s="18">
        <v>1842</v>
      </c>
      <c r="G11" s="19" t="s">
        <v>84</v>
      </c>
      <c r="H11" s="18">
        <v>1917</v>
      </c>
      <c r="I11" s="19" t="s">
        <v>85</v>
      </c>
      <c r="J11" s="20">
        <v>4855</v>
      </c>
      <c r="K11" s="23">
        <v>0.56740000000000002</v>
      </c>
    </row>
    <row r="12" spans="1:11" ht="47.25" customHeight="1">
      <c r="A12" s="5" t="s">
        <v>9</v>
      </c>
      <c r="B12" s="18">
        <v>0</v>
      </c>
      <c r="C12" s="19" t="s">
        <v>86</v>
      </c>
      <c r="D12" s="18">
        <v>0</v>
      </c>
      <c r="E12" s="19" t="s">
        <v>86</v>
      </c>
      <c r="F12" s="18">
        <v>0</v>
      </c>
      <c r="G12" s="19" t="s">
        <v>86</v>
      </c>
      <c r="H12" s="18">
        <v>0</v>
      </c>
      <c r="I12" s="19" t="s">
        <v>86</v>
      </c>
      <c r="J12" s="6">
        <v>0</v>
      </c>
      <c r="K12" s="23">
        <v>0</v>
      </c>
    </row>
    <row r="13" spans="1:11" ht="47.25" customHeight="1">
      <c r="A13" s="5" t="s">
        <v>10</v>
      </c>
      <c r="B13" s="18">
        <v>503</v>
      </c>
      <c r="C13" s="19" t="s">
        <v>87</v>
      </c>
      <c r="D13" s="18">
        <v>652</v>
      </c>
      <c r="E13" s="19" t="s">
        <v>88</v>
      </c>
      <c r="F13" s="18">
        <v>680</v>
      </c>
      <c r="G13" s="19" t="s">
        <v>89</v>
      </c>
      <c r="H13" s="18">
        <v>650</v>
      </c>
      <c r="I13" s="19" t="s">
        <v>90</v>
      </c>
      <c r="J13" s="6">
        <v>415</v>
      </c>
      <c r="K13" s="23">
        <v>4.8500000000000001E-2</v>
      </c>
    </row>
  </sheetData>
  <mergeCells count="8">
    <mergeCell ref="A1:D1"/>
    <mergeCell ref="A2:K2"/>
    <mergeCell ref="A4:A5"/>
    <mergeCell ref="B4:C4"/>
    <mergeCell ref="D4:E4"/>
    <mergeCell ref="F4:G4"/>
    <mergeCell ref="H4:I4"/>
    <mergeCell ref="J4:K4"/>
  </mergeCells>
  <phoneticPr fontId="1" type="noConversion"/>
  <pageMargins left="0.7" right="0.7" top="0.75" bottom="0.75" header="0.3" footer="0.3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view="pageBreakPreview" zoomScale="70" zoomScaleNormal="100" zoomScaleSheetLayoutView="70" workbookViewId="0">
      <selection sqref="A1:C1"/>
    </sheetView>
  </sheetViews>
  <sheetFormatPr defaultRowHeight="16.5"/>
  <cols>
    <col min="1" max="11" width="20.625" customWidth="1"/>
  </cols>
  <sheetData>
    <row r="1" spans="1:11" ht="34.5" customHeight="1">
      <c r="A1" s="38" t="s">
        <v>179</v>
      </c>
      <c r="B1" s="38"/>
      <c r="C1" s="38"/>
    </row>
    <row r="2" spans="1:11" ht="32.25" thickBot="1">
      <c r="A2" s="32" t="s">
        <v>63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7.25" thickTop="1"/>
    <row r="4" spans="1:11" ht="24" customHeight="1">
      <c r="A4" s="41" t="s">
        <v>11</v>
      </c>
      <c r="B4" s="39">
        <v>2022</v>
      </c>
      <c r="C4" s="40"/>
      <c r="D4" s="39">
        <v>2023</v>
      </c>
      <c r="E4" s="40"/>
      <c r="F4" s="39">
        <v>2024</v>
      </c>
      <c r="G4" s="40"/>
      <c r="H4" s="39">
        <v>2025</v>
      </c>
      <c r="I4" s="40"/>
      <c r="J4" s="39">
        <v>2026</v>
      </c>
      <c r="K4" s="40"/>
    </row>
    <row r="5" spans="1:11" ht="24" customHeight="1">
      <c r="A5" s="42"/>
      <c r="B5" s="7" t="s">
        <v>1</v>
      </c>
      <c r="C5" s="7" t="s">
        <v>2</v>
      </c>
      <c r="D5" s="7" t="s">
        <v>1</v>
      </c>
      <c r="E5" s="7" t="s">
        <v>2</v>
      </c>
      <c r="F5" s="7" t="s">
        <v>1</v>
      </c>
      <c r="G5" s="7" t="s">
        <v>2</v>
      </c>
      <c r="H5" s="7" t="s">
        <v>1</v>
      </c>
      <c r="I5" s="7" t="s">
        <v>2</v>
      </c>
      <c r="J5" s="7" t="s">
        <v>1</v>
      </c>
      <c r="K5" s="7" t="s">
        <v>2</v>
      </c>
    </row>
    <row r="6" spans="1:11" ht="35.25" customHeight="1">
      <c r="A6" s="3" t="s">
        <v>3</v>
      </c>
      <c r="B6" s="18">
        <v>5558</v>
      </c>
      <c r="C6" s="19" t="s">
        <v>65</v>
      </c>
      <c r="D6" s="18">
        <v>5859</v>
      </c>
      <c r="E6" s="19" t="s">
        <v>65</v>
      </c>
      <c r="F6" s="18">
        <v>5836</v>
      </c>
      <c r="G6" s="19" t="s">
        <v>65</v>
      </c>
      <c r="H6" s="18">
        <v>5934</v>
      </c>
      <c r="I6" s="19" t="s">
        <v>65</v>
      </c>
      <c r="J6" s="21">
        <v>8557</v>
      </c>
      <c r="K6" s="4" t="s">
        <v>143</v>
      </c>
    </row>
    <row r="7" spans="1:11" ht="35.25" customHeight="1">
      <c r="A7" s="5" t="s">
        <v>12</v>
      </c>
      <c r="B7" s="18">
        <v>225</v>
      </c>
      <c r="C7" s="19" t="s">
        <v>91</v>
      </c>
      <c r="D7" s="18">
        <v>255</v>
      </c>
      <c r="E7" s="19" t="s">
        <v>92</v>
      </c>
      <c r="F7" s="18">
        <v>246</v>
      </c>
      <c r="G7" s="19" t="s">
        <v>93</v>
      </c>
      <c r="H7" s="18">
        <v>223</v>
      </c>
      <c r="I7" s="19" t="s">
        <v>94</v>
      </c>
      <c r="J7" s="6">
        <v>224</v>
      </c>
      <c r="K7" s="23">
        <v>2.6100000000000002E-2</v>
      </c>
    </row>
    <row r="8" spans="1:11" ht="35.25" customHeight="1">
      <c r="A8" s="5" t="s">
        <v>13</v>
      </c>
      <c r="B8" s="18">
        <v>145</v>
      </c>
      <c r="C8" s="19" t="s">
        <v>95</v>
      </c>
      <c r="D8" s="18">
        <v>215</v>
      </c>
      <c r="E8" s="19" t="s">
        <v>96</v>
      </c>
      <c r="F8" s="18">
        <v>166</v>
      </c>
      <c r="G8" s="19" t="s">
        <v>97</v>
      </c>
      <c r="H8" s="18">
        <v>218</v>
      </c>
      <c r="I8" s="19" t="s">
        <v>98</v>
      </c>
      <c r="J8" s="20">
        <v>2597</v>
      </c>
      <c r="K8" s="23">
        <v>0.3034</v>
      </c>
    </row>
    <row r="9" spans="1:11" ht="35.25" customHeight="1">
      <c r="A9" s="5" t="s">
        <v>14</v>
      </c>
      <c r="B9" s="18">
        <v>38</v>
      </c>
      <c r="C9" s="19" t="s">
        <v>99</v>
      </c>
      <c r="D9" s="18">
        <v>92</v>
      </c>
      <c r="E9" s="19" t="s">
        <v>100</v>
      </c>
      <c r="F9" s="18">
        <v>82</v>
      </c>
      <c r="G9" s="19" t="s">
        <v>101</v>
      </c>
      <c r="H9" s="18">
        <v>45</v>
      </c>
      <c r="I9" s="19" t="s">
        <v>102</v>
      </c>
      <c r="J9" s="6">
        <v>53</v>
      </c>
      <c r="K9" s="23">
        <v>6.1999999999999998E-3</v>
      </c>
    </row>
    <row r="10" spans="1:11" ht="35.25" customHeight="1">
      <c r="A10" s="5" t="s">
        <v>15</v>
      </c>
      <c r="B10" s="18">
        <v>403</v>
      </c>
      <c r="C10" s="19" t="s">
        <v>103</v>
      </c>
      <c r="D10" s="18">
        <v>358</v>
      </c>
      <c r="E10" s="19" t="s">
        <v>104</v>
      </c>
      <c r="F10" s="18">
        <v>355</v>
      </c>
      <c r="G10" s="19" t="s">
        <v>105</v>
      </c>
      <c r="H10" s="18">
        <v>401</v>
      </c>
      <c r="I10" s="19" t="s">
        <v>106</v>
      </c>
      <c r="J10" s="6">
        <v>407</v>
      </c>
      <c r="K10" s="23">
        <v>4.7600000000000003E-2</v>
      </c>
    </row>
    <row r="11" spans="1:11" ht="35.25" customHeight="1">
      <c r="A11" s="5" t="s">
        <v>16</v>
      </c>
      <c r="B11" s="18">
        <v>535</v>
      </c>
      <c r="C11" s="19" t="s">
        <v>107</v>
      </c>
      <c r="D11" s="18">
        <v>487</v>
      </c>
      <c r="E11" s="19" t="s">
        <v>108</v>
      </c>
      <c r="F11" s="18">
        <v>522</v>
      </c>
      <c r="G11" s="19" t="s">
        <v>109</v>
      </c>
      <c r="H11" s="18">
        <v>469</v>
      </c>
      <c r="I11" s="19" t="s">
        <v>110</v>
      </c>
      <c r="J11" s="6">
        <v>547</v>
      </c>
      <c r="K11" s="23">
        <v>6.4000000000000001E-2</v>
      </c>
    </row>
    <row r="12" spans="1:11" ht="35.25" customHeight="1">
      <c r="A12" s="5" t="s">
        <v>17</v>
      </c>
      <c r="B12" s="18">
        <v>1027</v>
      </c>
      <c r="C12" s="19" t="s">
        <v>111</v>
      </c>
      <c r="D12" s="18">
        <v>1106</v>
      </c>
      <c r="E12" s="19" t="s">
        <v>112</v>
      </c>
      <c r="F12" s="18">
        <v>1155</v>
      </c>
      <c r="G12" s="19" t="s">
        <v>113</v>
      </c>
      <c r="H12" s="18">
        <v>1228</v>
      </c>
      <c r="I12" s="19" t="s">
        <v>114</v>
      </c>
      <c r="J12" s="6">
        <v>1293</v>
      </c>
      <c r="K12" s="23">
        <v>0.15110000000000001</v>
      </c>
    </row>
    <row r="13" spans="1:11" ht="35.25" customHeight="1">
      <c r="A13" s="5" t="s">
        <v>18</v>
      </c>
      <c r="B13" s="18">
        <v>96</v>
      </c>
      <c r="C13" s="19" t="s">
        <v>115</v>
      </c>
      <c r="D13" s="18">
        <v>105</v>
      </c>
      <c r="E13" s="19" t="s">
        <v>116</v>
      </c>
      <c r="F13" s="18">
        <v>108</v>
      </c>
      <c r="G13" s="19" t="s">
        <v>117</v>
      </c>
      <c r="H13" s="18">
        <v>107</v>
      </c>
      <c r="I13" s="19" t="s">
        <v>118</v>
      </c>
      <c r="J13" s="6">
        <v>131</v>
      </c>
      <c r="K13" s="23">
        <v>1.5299999999999999E-2</v>
      </c>
    </row>
    <row r="14" spans="1:11" ht="35.25" customHeight="1">
      <c r="A14" s="5" t="s">
        <v>19</v>
      </c>
      <c r="B14" s="18">
        <v>1451</v>
      </c>
      <c r="C14" s="19" t="s">
        <v>119</v>
      </c>
      <c r="D14" s="18">
        <v>1547</v>
      </c>
      <c r="E14" s="19" t="s">
        <v>120</v>
      </c>
      <c r="F14" s="18">
        <v>1528</v>
      </c>
      <c r="G14" s="19" t="s">
        <v>121</v>
      </c>
      <c r="H14" s="18">
        <v>1690</v>
      </c>
      <c r="I14" s="19" t="s">
        <v>122</v>
      </c>
      <c r="J14" s="20">
        <v>1784</v>
      </c>
      <c r="K14" s="23">
        <v>0.20849999999999999</v>
      </c>
    </row>
    <row r="15" spans="1:11" ht="35.25" customHeight="1">
      <c r="A15" s="5" t="s">
        <v>20</v>
      </c>
      <c r="B15" s="18">
        <v>99</v>
      </c>
      <c r="C15" s="19" t="s">
        <v>123</v>
      </c>
      <c r="D15" s="18">
        <v>125</v>
      </c>
      <c r="E15" s="19" t="s">
        <v>124</v>
      </c>
      <c r="F15" s="18">
        <v>72</v>
      </c>
      <c r="G15" s="19" t="s">
        <v>125</v>
      </c>
      <c r="H15" s="18">
        <v>117</v>
      </c>
      <c r="I15" s="19" t="s">
        <v>126</v>
      </c>
      <c r="J15" s="6">
        <v>134</v>
      </c>
      <c r="K15" s="23">
        <v>1.5699999999999999E-2</v>
      </c>
    </row>
    <row r="16" spans="1:11" ht="35.25" customHeight="1">
      <c r="A16" s="5" t="s">
        <v>21</v>
      </c>
      <c r="B16" s="18">
        <v>346</v>
      </c>
      <c r="C16" s="19" t="s">
        <v>127</v>
      </c>
      <c r="D16" s="18">
        <v>262</v>
      </c>
      <c r="E16" s="19" t="s">
        <v>128</v>
      </c>
      <c r="F16" s="18">
        <v>230</v>
      </c>
      <c r="G16" s="19" t="s">
        <v>129</v>
      </c>
      <c r="H16" s="18">
        <v>188</v>
      </c>
      <c r="I16" s="19" t="s">
        <v>130</v>
      </c>
      <c r="J16" s="6">
        <v>175</v>
      </c>
      <c r="K16" s="23">
        <v>2.0400000000000001E-2</v>
      </c>
    </row>
    <row r="17" spans="1:11" ht="35.25" customHeight="1">
      <c r="A17" s="5" t="s">
        <v>22</v>
      </c>
      <c r="B17" s="18">
        <v>233</v>
      </c>
      <c r="C17" s="19" t="s">
        <v>131</v>
      </c>
      <c r="D17" s="18">
        <v>301</v>
      </c>
      <c r="E17" s="19" t="s">
        <v>132</v>
      </c>
      <c r="F17" s="18">
        <v>275</v>
      </c>
      <c r="G17" s="19" t="s">
        <v>133</v>
      </c>
      <c r="H17" s="18">
        <v>243</v>
      </c>
      <c r="I17" s="19" t="s">
        <v>134</v>
      </c>
      <c r="J17" s="6">
        <v>204</v>
      </c>
      <c r="K17" s="23">
        <v>2.3800000000000002E-2</v>
      </c>
    </row>
    <row r="18" spans="1:11" ht="35.25" customHeight="1">
      <c r="A18" s="5" t="s">
        <v>23</v>
      </c>
      <c r="B18" s="18">
        <v>0</v>
      </c>
      <c r="C18" s="19" t="s">
        <v>86</v>
      </c>
      <c r="D18" s="18">
        <v>0</v>
      </c>
      <c r="E18" s="19" t="s">
        <v>86</v>
      </c>
      <c r="F18" s="18">
        <v>0</v>
      </c>
      <c r="G18" s="19" t="s">
        <v>86</v>
      </c>
      <c r="H18" s="18">
        <v>0</v>
      </c>
      <c r="I18" s="19" t="s">
        <v>86</v>
      </c>
      <c r="J18" s="6">
        <v>0</v>
      </c>
      <c r="K18" s="23">
        <v>0</v>
      </c>
    </row>
    <row r="19" spans="1:11" ht="35.25" customHeight="1">
      <c r="A19" s="5" t="s">
        <v>24</v>
      </c>
      <c r="B19" s="18">
        <v>309</v>
      </c>
      <c r="C19" s="19" t="s">
        <v>135</v>
      </c>
      <c r="D19" s="18">
        <v>305</v>
      </c>
      <c r="E19" s="19" t="s">
        <v>136</v>
      </c>
      <c r="F19" s="18">
        <v>375</v>
      </c>
      <c r="G19" s="19" t="s">
        <v>137</v>
      </c>
      <c r="H19" s="18">
        <v>266</v>
      </c>
      <c r="I19" s="19" t="s">
        <v>138</v>
      </c>
      <c r="J19" s="6">
        <v>275</v>
      </c>
      <c r="K19" s="23">
        <v>3.2199999999999999E-2</v>
      </c>
    </row>
    <row r="20" spans="1:11" ht="35.25" customHeight="1">
      <c r="A20" s="5" t="s">
        <v>25</v>
      </c>
      <c r="B20" s="18">
        <v>650</v>
      </c>
      <c r="C20" s="19" t="s">
        <v>139</v>
      </c>
      <c r="D20" s="18">
        <v>701</v>
      </c>
      <c r="E20" s="19" t="s">
        <v>140</v>
      </c>
      <c r="F20" s="18">
        <v>722</v>
      </c>
      <c r="G20" s="19" t="s">
        <v>141</v>
      </c>
      <c r="H20" s="18">
        <v>738</v>
      </c>
      <c r="I20" s="19" t="s">
        <v>142</v>
      </c>
      <c r="J20" s="6">
        <v>733</v>
      </c>
      <c r="K20" s="23">
        <v>8.5699999999999998E-2</v>
      </c>
    </row>
    <row r="23" spans="1:11">
      <c r="A23" s="9"/>
    </row>
  </sheetData>
  <mergeCells count="8">
    <mergeCell ref="A1:C1"/>
    <mergeCell ref="J4:K4"/>
    <mergeCell ref="A2:K2"/>
    <mergeCell ref="A4:A5"/>
    <mergeCell ref="B4:C4"/>
    <mergeCell ref="D4:E4"/>
    <mergeCell ref="F4:G4"/>
    <mergeCell ref="H4:I4"/>
  </mergeCells>
  <phoneticPr fontId="1" type="noConversion"/>
  <pageMargins left="0.7" right="0.7" top="0.75" bottom="0.75" header="0.3" footer="0.3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view="pageBreakPreview" zoomScaleNormal="100" zoomScaleSheetLayoutView="100" workbookViewId="0">
      <selection sqref="A1:C1"/>
    </sheetView>
  </sheetViews>
  <sheetFormatPr defaultRowHeight="16.5"/>
  <cols>
    <col min="1" max="1" width="19.625" customWidth="1"/>
    <col min="2" max="6" width="12.875" customWidth="1"/>
    <col min="7" max="7" width="18.875" customWidth="1"/>
    <col min="8" max="10" width="18.25" customWidth="1"/>
  </cols>
  <sheetData>
    <row r="1" spans="1:10" ht="26.25">
      <c r="A1" s="38" t="s">
        <v>180</v>
      </c>
      <c r="B1" s="38"/>
      <c r="C1" s="38"/>
    </row>
    <row r="2" spans="1:10" ht="32.25" thickBot="1">
      <c r="A2" s="32" t="s">
        <v>60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7.25" thickTop="1"/>
    <row r="4" spans="1:10" ht="33.75" customHeight="1">
      <c r="A4" s="34" t="s">
        <v>26</v>
      </c>
      <c r="B4" s="36" t="s">
        <v>27</v>
      </c>
      <c r="C4" s="44"/>
      <c r="D4" s="44"/>
      <c r="E4" s="44"/>
      <c r="F4" s="44"/>
      <c r="G4" s="37"/>
      <c r="H4" s="1" t="s">
        <v>45</v>
      </c>
      <c r="I4" s="1" t="s">
        <v>44</v>
      </c>
      <c r="J4" s="1" t="s">
        <v>30</v>
      </c>
    </row>
    <row r="5" spans="1:10">
      <c r="A5" s="45"/>
      <c r="B5" s="1" t="s">
        <v>32</v>
      </c>
      <c r="C5" s="1" t="s">
        <v>33</v>
      </c>
      <c r="D5" s="1" t="s">
        <v>47</v>
      </c>
      <c r="E5" s="1" t="s">
        <v>48</v>
      </c>
      <c r="F5" s="1" t="s">
        <v>37</v>
      </c>
      <c r="G5" s="1" t="s">
        <v>49</v>
      </c>
      <c r="H5" s="45" t="s">
        <v>28</v>
      </c>
      <c r="I5" s="45" t="s">
        <v>29</v>
      </c>
      <c r="J5" s="45" t="s">
        <v>31</v>
      </c>
    </row>
    <row r="6" spans="1:10">
      <c r="A6" s="35"/>
      <c r="B6" s="10" t="s">
        <v>46</v>
      </c>
      <c r="C6" s="10" t="s">
        <v>34</v>
      </c>
      <c r="D6" s="11" t="s">
        <v>35</v>
      </c>
      <c r="E6" s="11" t="s">
        <v>36</v>
      </c>
      <c r="F6" s="10" t="s">
        <v>38</v>
      </c>
      <c r="G6" s="11" t="s">
        <v>39</v>
      </c>
      <c r="H6" s="35"/>
      <c r="I6" s="35"/>
      <c r="J6" s="35"/>
    </row>
    <row r="7" spans="1:10" ht="17.25">
      <c r="A7" s="12" t="s">
        <v>40</v>
      </c>
      <c r="B7" s="24" t="s">
        <v>144</v>
      </c>
      <c r="C7" s="25">
        <v>8999</v>
      </c>
      <c r="D7" s="13">
        <v>364</v>
      </c>
      <c r="E7" s="13">
        <v>418</v>
      </c>
      <c r="F7" s="13">
        <v>54</v>
      </c>
      <c r="G7" s="13">
        <v>324</v>
      </c>
      <c r="H7" s="29">
        <v>9005</v>
      </c>
      <c r="I7" s="24">
        <f>SUM(B7-H7)</f>
        <v>-527</v>
      </c>
      <c r="J7" s="24">
        <f>SUM(B7-H7+G7)</f>
        <v>-203</v>
      </c>
    </row>
    <row r="8" spans="1:10" ht="17.25">
      <c r="A8" s="5" t="s">
        <v>41</v>
      </c>
      <c r="B8" s="8">
        <v>8142</v>
      </c>
      <c r="C8" s="8">
        <v>8333</v>
      </c>
      <c r="D8" s="8">
        <v>0</v>
      </c>
      <c r="E8" s="8">
        <v>1</v>
      </c>
      <c r="F8" s="8">
        <v>1</v>
      </c>
      <c r="G8" s="8">
        <v>180</v>
      </c>
      <c r="H8" s="8">
        <v>8334</v>
      </c>
      <c r="I8" s="26">
        <f t="shared" ref="I8:I10" si="0">SUM(B8-H8)</f>
        <v>-192</v>
      </c>
      <c r="J8" s="26">
        <f t="shared" ref="J8:J10" si="1">SUM(B8-H8+G8)</f>
        <v>-12</v>
      </c>
    </row>
    <row r="9" spans="1:10" ht="16.5" customHeight="1">
      <c r="A9" s="14" t="s">
        <v>50</v>
      </c>
      <c r="B9" s="15">
        <v>326</v>
      </c>
      <c r="C9" s="15">
        <v>646</v>
      </c>
      <c r="D9" s="15">
        <v>364</v>
      </c>
      <c r="E9" s="15">
        <v>417</v>
      </c>
      <c r="F9" s="15">
        <v>53</v>
      </c>
      <c r="G9" s="15">
        <v>144</v>
      </c>
      <c r="H9" s="15">
        <v>651</v>
      </c>
      <c r="I9" s="26">
        <f t="shared" si="0"/>
        <v>-325</v>
      </c>
      <c r="J9" s="26">
        <f t="shared" si="1"/>
        <v>-181</v>
      </c>
    </row>
    <row r="10" spans="1:10" ht="17.25">
      <c r="A10" s="5" t="s">
        <v>42</v>
      </c>
      <c r="B10" s="8">
        <v>10</v>
      </c>
      <c r="C10" s="8">
        <v>20</v>
      </c>
      <c r="D10" s="8">
        <v>0</v>
      </c>
      <c r="E10" s="8">
        <v>0</v>
      </c>
      <c r="F10" s="8">
        <v>0</v>
      </c>
      <c r="G10" s="8">
        <v>0</v>
      </c>
      <c r="H10" s="8">
        <v>20</v>
      </c>
      <c r="I10" s="26">
        <f t="shared" si="0"/>
        <v>-10</v>
      </c>
      <c r="J10" s="26">
        <f t="shared" si="1"/>
        <v>-10</v>
      </c>
    </row>
    <row r="15" spans="1:10">
      <c r="A15" s="2" t="s">
        <v>51</v>
      </c>
      <c r="B15" s="2">
        <v>2022</v>
      </c>
      <c r="C15" s="2">
        <v>2023</v>
      </c>
      <c r="D15" s="2">
        <v>2024</v>
      </c>
      <c r="E15" s="2">
        <v>2025</v>
      </c>
      <c r="F15" s="2">
        <v>2026</v>
      </c>
    </row>
    <row r="16" spans="1:10" ht="17.25">
      <c r="A16" s="5" t="s">
        <v>43</v>
      </c>
      <c r="B16" s="16">
        <v>-611</v>
      </c>
      <c r="C16" s="16">
        <v>-716</v>
      </c>
      <c r="D16" s="16">
        <v>-700</v>
      </c>
      <c r="E16" s="16">
        <v>-742</v>
      </c>
      <c r="F16" s="16">
        <v>-527</v>
      </c>
    </row>
    <row r="17" spans="1:6" ht="17.25">
      <c r="A17" s="5" t="s">
        <v>30</v>
      </c>
      <c r="B17" s="16">
        <v>-252</v>
      </c>
      <c r="C17" s="16">
        <v>-382</v>
      </c>
      <c r="D17" s="16">
        <v>-334</v>
      </c>
      <c r="E17" s="16">
        <v>-359</v>
      </c>
      <c r="F17" s="16">
        <v>-203</v>
      </c>
    </row>
    <row r="20" spans="1:6" ht="28.5" customHeight="1">
      <c r="A20" s="43"/>
      <c r="B20" s="43"/>
    </row>
  </sheetData>
  <mergeCells count="8">
    <mergeCell ref="A1:C1"/>
    <mergeCell ref="A20:B20"/>
    <mergeCell ref="A2:J2"/>
    <mergeCell ref="B4:G4"/>
    <mergeCell ref="A4:A6"/>
    <mergeCell ref="H5:H6"/>
    <mergeCell ref="I5:I6"/>
    <mergeCell ref="J5:J6"/>
  </mergeCells>
  <phoneticPr fontId="1" type="noConversion"/>
  <pageMargins left="0.7" right="0.7" top="0.75" bottom="0.75" header="0.3" footer="0.3"/>
  <pageSetup paperSize="9" scale="7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"/>
  <sheetViews>
    <sheetView view="pageBreakPreview" zoomScale="115" zoomScaleNormal="100" zoomScaleSheetLayoutView="115" workbookViewId="0">
      <selection activeCell="H35" sqref="H35"/>
    </sheetView>
  </sheetViews>
  <sheetFormatPr defaultRowHeight="16.5"/>
  <cols>
    <col min="1" max="1" width="29.25" customWidth="1"/>
    <col min="2" max="2" width="13" bestFit="1" customWidth="1"/>
    <col min="3" max="3" width="46.5" customWidth="1"/>
    <col min="4" max="4" width="15.75" customWidth="1"/>
    <col min="5" max="5" width="9.625" customWidth="1"/>
  </cols>
  <sheetData>
    <row r="1" spans="1:5" ht="26.25">
      <c r="A1" s="30" t="s">
        <v>181</v>
      </c>
    </row>
    <row r="2" spans="1:5" ht="32.25" thickBot="1">
      <c r="A2" s="32" t="s">
        <v>61</v>
      </c>
      <c r="B2" s="33"/>
      <c r="C2" s="33"/>
      <c r="D2" s="33"/>
      <c r="E2" s="33"/>
    </row>
    <row r="3" spans="1:5" ht="17.25" thickTop="1"/>
    <row r="4" spans="1:5">
      <c r="A4" s="2" t="s">
        <v>51</v>
      </c>
      <c r="B4" s="2" t="s">
        <v>52</v>
      </c>
      <c r="C4" s="2" t="s">
        <v>58</v>
      </c>
      <c r="D4" s="2" t="s">
        <v>53</v>
      </c>
      <c r="E4" s="2" t="s">
        <v>59</v>
      </c>
    </row>
    <row r="5" spans="1:5" ht="17.25">
      <c r="A5" s="49" t="s">
        <v>54</v>
      </c>
      <c r="B5" s="50"/>
      <c r="C5" s="51"/>
      <c r="D5" s="17">
        <v>6114</v>
      </c>
      <c r="E5" s="13"/>
    </row>
    <row r="6" spans="1:5" ht="24.75" customHeight="1">
      <c r="A6" s="27" t="s">
        <v>145</v>
      </c>
      <c r="B6" s="27" t="s">
        <v>146</v>
      </c>
      <c r="C6" s="27" t="s">
        <v>147</v>
      </c>
      <c r="D6" s="28">
        <v>16</v>
      </c>
      <c r="E6" s="27" t="s">
        <v>55</v>
      </c>
    </row>
    <row r="7" spans="1:5" ht="24.75" customHeight="1">
      <c r="A7" s="27" t="s">
        <v>145</v>
      </c>
      <c r="B7" s="27" t="s">
        <v>148</v>
      </c>
      <c r="C7" s="27" t="s">
        <v>149</v>
      </c>
      <c r="D7" s="28">
        <v>30</v>
      </c>
      <c r="E7" s="27" t="s">
        <v>55</v>
      </c>
    </row>
    <row r="8" spans="1:5" ht="24.75" customHeight="1">
      <c r="A8" s="27" t="s">
        <v>145</v>
      </c>
      <c r="B8" s="27" t="s">
        <v>148</v>
      </c>
      <c r="C8" s="27" t="s">
        <v>150</v>
      </c>
      <c r="D8" s="28">
        <v>50</v>
      </c>
      <c r="E8" s="27" t="s">
        <v>55</v>
      </c>
    </row>
    <row r="9" spans="1:5" ht="24.75" customHeight="1">
      <c r="A9" s="27" t="s">
        <v>145</v>
      </c>
      <c r="B9" s="27" t="s">
        <v>151</v>
      </c>
      <c r="C9" s="27" t="s">
        <v>152</v>
      </c>
      <c r="D9" s="28">
        <v>20</v>
      </c>
      <c r="E9" s="27" t="s">
        <v>55</v>
      </c>
    </row>
    <row r="10" spans="1:5" ht="24.75" customHeight="1">
      <c r="A10" s="27" t="s">
        <v>145</v>
      </c>
      <c r="B10" s="27" t="s">
        <v>153</v>
      </c>
      <c r="C10" s="27" t="s">
        <v>154</v>
      </c>
      <c r="D10" s="28">
        <v>20</v>
      </c>
      <c r="E10" s="27" t="s">
        <v>55</v>
      </c>
    </row>
    <row r="11" spans="1:5">
      <c r="A11" s="27" t="s">
        <v>145</v>
      </c>
      <c r="B11" s="27" t="s">
        <v>153</v>
      </c>
      <c r="C11" s="27" t="s">
        <v>155</v>
      </c>
      <c r="D11" s="28">
        <v>20</v>
      </c>
      <c r="E11" s="27" t="s">
        <v>55</v>
      </c>
    </row>
    <row r="12" spans="1:5">
      <c r="A12" s="27" t="s">
        <v>145</v>
      </c>
      <c r="B12" s="27" t="s">
        <v>153</v>
      </c>
      <c r="C12" s="27" t="s">
        <v>156</v>
      </c>
      <c r="D12" s="28">
        <v>20</v>
      </c>
      <c r="E12" s="27" t="s">
        <v>55</v>
      </c>
    </row>
    <row r="13" spans="1:5">
      <c r="A13" s="27" t="s">
        <v>145</v>
      </c>
      <c r="B13" s="27" t="s">
        <v>153</v>
      </c>
      <c r="C13" s="27" t="s">
        <v>157</v>
      </c>
      <c r="D13" s="28">
        <v>20</v>
      </c>
      <c r="E13" s="27" t="s">
        <v>55</v>
      </c>
    </row>
    <row r="14" spans="1:5">
      <c r="A14" s="27" t="s">
        <v>145</v>
      </c>
      <c r="B14" s="27" t="s">
        <v>153</v>
      </c>
      <c r="C14" s="27" t="s">
        <v>158</v>
      </c>
      <c r="D14" s="28">
        <v>20</v>
      </c>
      <c r="E14" s="27" t="s">
        <v>55</v>
      </c>
    </row>
    <row r="15" spans="1:5">
      <c r="A15" s="27" t="s">
        <v>145</v>
      </c>
      <c r="B15" s="27" t="s">
        <v>153</v>
      </c>
      <c r="C15" s="27" t="s">
        <v>159</v>
      </c>
      <c r="D15" s="28">
        <v>20</v>
      </c>
      <c r="E15" s="27" t="s">
        <v>55</v>
      </c>
    </row>
    <row r="16" spans="1:5">
      <c r="A16" s="27" t="s">
        <v>145</v>
      </c>
      <c r="B16" s="27" t="s">
        <v>160</v>
      </c>
      <c r="C16" s="27" t="s">
        <v>161</v>
      </c>
      <c r="D16" s="28">
        <v>14</v>
      </c>
      <c r="E16" s="27" t="s">
        <v>55</v>
      </c>
    </row>
    <row r="17" spans="1:5">
      <c r="A17" s="27" t="s">
        <v>145</v>
      </c>
      <c r="B17" s="27" t="s">
        <v>162</v>
      </c>
      <c r="C17" s="27" t="s">
        <v>163</v>
      </c>
      <c r="D17" s="28">
        <v>20</v>
      </c>
      <c r="E17" s="27" t="s">
        <v>55</v>
      </c>
    </row>
    <row r="18" spans="1:5">
      <c r="A18" s="27" t="s">
        <v>145</v>
      </c>
      <c r="B18" s="27" t="s">
        <v>162</v>
      </c>
      <c r="C18" s="27" t="s">
        <v>164</v>
      </c>
      <c r="D18" s="28">
        <v>20</v>
      </c>
      <c r="E18" s="27" t="s">
        <v>55</v>
      </c>
    </row>
    <row r="19" spans="1:5">
      <c r="A19" s="46" t="s">
        <v>165</v>
      </c>
      <c r="B19" s="47"/>
      <c r="C19" s="48"/>
      <c r="D19" s="28">
        <v>290</v>
      </c>
      <c r="E19" s="27"/>
    </row>
    <row r="20" spans="1:5">
      <c r="A20" s="27" t="s">
        <v>56</v>
      </c>
      <c r="B20" s="27" t="s">
        <v>146</v>
      </c>
      <c r="C20" s="27" t="s">
        <v>167</v>
      </c>
      <c r="D20" s="28">
        <v>5013</v>
      </c>
      <c r="E20" s="27" t="s">
        <v>57</v>
      </c>
    </row>
    <row r="21" spans="1:5">
      <c r="A21" s="27" t="s">
        <v>56</v>
      </c>
      <c r="B21" s="27" t="s">
        <v>146</v>
      </c>
      <c r="C21" s="27" t="s">
        <v>166</v>
      </c>
      <c r="D21" s="28">
        <v>242</v>
      </c>
      <c r="E21" s="27" t="s">
        <v>57</v>
      </c>
    </row>
    <row r="22" spans="1:5">
      <c r="A22" s="27" t="s">
        <v>56</v>
      </c>
      <c r="B22" s="27" t="s">
        <v>146</v>
      </c>
      <c r="C22" s="27" t="s">
        <v>168</v>
      </c>
      <c r="D22" s="28">
        <v>277</v>
      </c>
      <c r="E22" s="27" t="s">
        <v>57</v>
      </c>
    </row>
    <row r="23" spans="1:5">
      <c r="A23" s="27" t="s">
        <v>56</v>
      </c>
      <c r="B23" s="27" t="s">
        <v>146</v>
      </c>
      <c r="C23" s="27" t="s">
        <v>170</v>
      </c>
      <c r="D23" s="28">
        <v>60</v>
      </c>
      <c r="E23" s="27" t="s">
        <v>174</v>
      </c>
    </row>
    <row r="24" spans="1:5">
      <c r="A24" s="27" t="s">
        <v>56</v>
      </c>
      <c r="B24" s="27" t="s">
        <v>146</v>
      </c>
      <c r="C24" s="27" t="s">
        <v>171</v>
      </c>
      <c r="D24" s="28">
        <v>91</v>
      </c>
      <c r="E24" s="27" t="s">
        <v>175</v>
      </c>
    </row>
    <row r="25" spans="1:5">
      <c r="A25" s="27" t="s">
        <v>56</v>
      </c>
      <c r="B25" s="27" t="s">
        <v>146</v>
      </c>
      <c r="C25" s="27" t="s">
        <v>172</v>
      </c>
      <c r="D25" s="28">
        <v>40</v>
      </c>
      <c r="E25" s="27" t="s">
        <v>176</v>
      </c>
    </row>
    <row r="26" spans="1:5">
      <c r="A26" s="27" t="s">
        <v>56</v>
      </c>
      <c r="B26" s="27" t="s">
        <v>146</v>
      </c>
      <c r="C26" s="27" t="s">
        <v>173</v>
      </c>
      <c r="D26" s="28">
        <v>81</v>
      </c>
      <c r="E26" s="27" t="s">
        <v>177</v>
      </c>
    </row>
    <row r="27" spans="1:5">
      <c r="A27" s="27" t="s">
        <v>56</v>
      </c>
      <c r="B27" s="27" t="s">
        <v>160</v>
      </c>
      <c r="C27" s="27" t="s">
        <v>169</v>
      </c>
      <c r="D27" s="28">
        <v>20</v>
      </c>
      <c r="E27" s="27" t="s">
        <v>57</v>
      </c>
    </row>
    <row r="28" spans="1:5">
      <c r="A28" s="46" t="s">
        <v>165</v>
      </c>
      <c r="B28" s="47"/>
      <c r="C28" s="48"/>
      <c r="D28" s="28">
        <v>5824</v>
      </c>
      <c r="E28" s="27"/>
    </row>
  </sheetData>
  <mergeCells count="4">
    <mergeCell ref="A28:C28"/>
    <mergeCell ref="A2:E2"/>
    <mergeCell ref="A5:C5"/>
    <mergeCell ref="A19:C19"/>
  </mergeCells>
  <phoneticPr fontId="1" type="noConversion"/>
  <pageMargins left="0.7" right="0.7" top="0.75" bottom="0.75" header="0.3" footer="0.3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CF685-BE4C-4D87-8071-24729E0CDBBD}">
  <dimension ref="A1"/>
  <sheetViews>
    <sheetView view="pageBreakPreview" zoomScaleNormal="100" zoomScaleSheetLayoutView="100" workbookViewId="0">
      <selection activeCell="R5" sqref="R5"/>
    </sheetView>
  </sheetViews>
  <sheetFormatPr defaultRowHeight="16.5"/>
  <sheetData/>
  <phoneticPr fontId="1" type="noConversion"/>
  <pageMargins left="0.7" right="0.7" top="0.75" bottom="0.75" header="0.3" footer="0.3"/>
  <pageSetup paperSize="9" scale="89" orientation="landscape" verticalDpi="0" r:id="rId1"/>
  <colBreaks count="1" manualBreakCount="1">
    <brk id="15" max="2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1</vt:i4>
      </vt:variant>
    </vt:vector>
  </HeadingPairs>
  <TitlesOfParts>
    <vt:vector size="6" baseType="lpstr">
      <vt:lpstr>(별첨1)재원별 세입현황</vt:lpstr>
      <vt:lpstr>(별첨2)분야별 세출현황</vt:lpstr>
      <vt:lpstr>(별첨3)통합재정수지2(순세계잉여금포함)</vt:lpstr>
      <vt:lpstr>(별첨4-1) 주민참여예산 사업별 현황</vt:lpstr>
      <vt:lpstr>(별첨4-2) 주민참여예산 주민의견서</vt:lpstr>
      <vt:lpstr>'(별첨4-2) 주민참여예산 주민의견서'!Print_Area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2026-02-26T07:50:13Z</cp:lastPrinted>
  <dcterms:created xsi:type="dcterms:W3CDTF">2024-01-26T04:44:09Z</dcterms:created>
  <dcterms:modified xsi:type="dcterms:W3CDTF">2026-02-26T07:50:24Z</dcterms:modified>
</cp:coreProperties>
</file>